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ANUAL\"/>
    </mc:Choice>
  </mc:AlternateContent>
  <bookViews>
    <workbookView xWindow="0" yWindow="0" windowWidth="16065" windowHeight="11700"/>
  </bookViews>
  <sheets>
    <sheet name="EFE" sheetId="2" r:id="rId1"/>
  </sheets>
  <definedNames>
    <definedName name="_xlnm._FilterDatabase" localSheetId="0" hidden="1">EFE!#REF!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B61" i="2"/>
  <c r="C55" i="2"/>
  <c r="B55" i="2"/>
  <c r="C54" i="2"/>
  <c r="C59" i="2" s="1"/>
  <c r="B54" i="2"/>
  <c r="B59" i="2" s="1"/>
  <c r="C49" i="2"/>
  <c r="C48" i="2" s="1"/>
  <c r="B49" i="2"/>
  <c r="B48" i="2" s="1"/>
  <c r="C45" i="2"/>
  <c r="B45" i="2"/>
  <c r="C41" i="2"/>
  <c r="B41" i="2"/>
  <c r="C36" i="2"/>
  <c r="B36" i="2"/>
  <c r="C33" i="2"/>
  <c r="B33" i="2"/>
  <c r="C16" i="2"/>
  <c r="B16" i="2"/>
  <c r="C4" i="2"/>
  <c r="B4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<sst xmlns="http://schemas.openxmlformats.org/spreadsheetml/2006/main" count="58" uniqueCount="50">
  <si>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</si>
  <si>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</si>
  <si>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</si>
  <si>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</si>
  <si>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</si>
  <si>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</si>
  <si>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</si>
  <si>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</si>
  <si>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</si>
  <si>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</si>
  <si>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</si>
  <si>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</si>
  <si>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</si>
  <si>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</si>
  <si>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</si>
  <si>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</si>
  <si>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</si>
  <si>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</si>
  <si>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</si>
  <si>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</si>
  <si>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</si>
  <si>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</si>
  <si>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</si>
  <si>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</si>
  <si>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</si>
  <si>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</si>
  <si>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</si>
  <si>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</si>
  <si>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</si>
  <si>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</si>
  <si>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</si>
  <si>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</si>
  <si>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</si>
  <si>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</si>
  <si>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</si>
  <si>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</si>
  <si>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</si>
  <si>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</si>
  <si>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</si>
  <si>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</si>
  <si>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</si>
  <si>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</si>
  <si>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</si>
  <si>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</si>
  <si>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</si>
  <si>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</si>
  <si>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</si>
  <si>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</si>
  <si>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</si>
  <si>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Junta Municipal de Agua Potable y Alcantarillado de Acámbaro,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</si>
</sst>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5029200</xdr:colOff>
      <xdr:row>70</xdr:row>
      <xdr:rowOff>9525</xdr:rowOff>
    </xdr:from>
    <xdr:to>
      <xdr:col>2</xdr:col>
      <xdr:colOff>723900</xdr:colOff>
      <xdr:row>78</xdr:row>
      <xdr:rowOff>73684</xdr:rowOff>
    </xdr:to>
    <xdr:sp macro="" textlink="">
      <xdr:nvSpPr>
        <xdr:cNvPr id="2" name="CuadroTexto 1"/>
        <xdr:cNvSpPr txBox="1"/>
      </xdr:nvSpPr>
      <xdr:spPr>
        <a:xfrm>
          <a:off x="5029200" y="10839450"/>
          <a:ext cx="23622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0</xdr:col>
      <xdr:colOff>647700</xdr:colOff>
      <xdr:row>70</xdr:row>
      <xdr:rowOff>19050</xdr:rowOff>
    </xdr:from>
    <xdr:to>
      <xdr:col>0</xdr:col>
      <xdr:colOff>2817603</xdr:colOff>
      <xdr:row>79</xdr:row>
      <xdr:rowOff>9524</xdr:rowOff>
    </xdr:to>
    <xdr:sp macro="" textlink="">
      <xdr:nvSpPr>
        <xdr:cNvPr id="3" name="CuadroTexto 2"/>
        <xdr:cNvSpPr txBox="1"/>
      </xdr:nvSpPr>
      <xdr:spPr>
        <a:xfrm>
          <a:off x="647700" y="10848975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46" zoomScaleNormal="100" workbookViewId="0">
      <selection activeCell="E78" sqref="E7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69139204.689999998</v>
      </c>
      <c r="C4" s="13">
        <f>SUM(C5:C14)</f>
        <v>66865219.210000001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1852025.99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69139204.689999998</v>
      </c>
      <c r="C11" s="14">
        <v>65013193.219999999</v>
      </c>
    </row>
    <row r="12" spans="1:3" ht="22.5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0</v>
      </c>
      <c r="C13" s="14">
        <v>0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5"/>
      <c r="C15" s="5"/>
    </row>
    <row r="16" spans="1:3" ht="11.25" customHeight="1" x14ac:dyDescent="0.2">
      <c r="A16" s="6" t="s">
        <v>13</v>
      </c>
      <c r="B16" s="13">
        <f>SUM(B17:B32)</f>
        <v>69080889.829999998</v>
      </c>
      <c r="C16" s="13">
        <f>SUM(C17:C32)</f>
        <v>62440547.909999996</v>
      </c>
    </row>
    <row r="17" spans="1:3" ht="11.25" customHeight="1" x14ac:dyDescent="0.2">
      <c r="A17" s="7" t="s">
        <v>14</v>
      </c>
      <c r="B17" s="14">
        <v>35806802.369999997</v>
      </c>
      <c r="C17" s="14">
        <v>32445695.75</v>
      </c>
    </row>
    <row r="18" spans="1:3" ht="11.25" customHeight="1" x14ac:dyDescent="0.2">
      <c r="A18" s="7" t="s">
        <v>15</v>
      </c>
      <c r="B18" s="14">
        <v>10900093.4</v>
      </c>
      <c r="C18" s="14">
        <v>9032602.9800000004</v>
      </c>
    </row>
    <row r="19" spans="1:3" ht="11.25" customHeight="1" x14ac:dyDescent="0.2">
      <c r="A19" s="7" t="s">
        <v>16</v>
      </c>
      <c r="B19" s="14">
        <v>22373994.059999999</v>
      </c>
      <c r="C19" s="14">
        <v>20619455.989999998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342793.19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0</v>
      </c>
      <c r="C23" s="14">
        <v>0</v>
      </c>
    </row>
    <row r="24" spans="1:3" ht="11.25" customHeight="1" x14ac:dyDescent="0.2">
      <c r="A24" s="7" t="s">
        <v>21</v>
      </c>
      <c r="B24" s="14">
        <v>0</v>
      </c>
      <c r="C24" s="14">
        <v>0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58314.859999999404</v>
      </c>
      <c r="C33" s="13">
        <f>C4-C16</f>
        <v>4424671.3000000045</v>
      </c>
    </row>
    <row r="34" spans="1:3" ht="11.25" customHeight="1" x14ac:dyDescent="0.2">
      <c r="A34" s="9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5"/>
      <c r="C40" s="5"/>
    </row>
    <row r="41" spans="1:3" ht="11.25" customHeight="1" x14ac:dyDescent="0.2">
      <c r="A41" s="6" t="s">
        <v>13</v>
      </c>
      <c r="B41" s="13">
        <f>SUM(B42:B44)</f>
        <v>890097.96</v>
      </c>
      <c r="C41" s="13">
        <f>SUM(C42:C44)</f>
        <v>10080504.969999999</v>
      </c>
    </row>
    <row r="42" spans="1:3" ht="11.25" customHeight="1" x14ac:dyDescent="0.2">
      <c r="A42" s="7" t="s">
        <v>32</v>
      </c>
      <c r="B42" s="14">
        <v>202605.8</v>
      </c>
      <c r="C42" s="14">
        <v>5970872.3099999996</v>
      </c>
    </row>
    <row r="43" spans="1:3" ht="11.25" customHeight="1" x14ac:dyDescent="0.2">
      <c r="A43" s="7" t="s">
        <v>33</v>
      </c>
      <c r="B43" s="14">
        <v>687492.16</v>
      </c>
      <c r="C43" s="14">
        <v>4109632.66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-890097.96</v>
      </c>
      <c r="C45" s="13">
        <f>C36-C41</f>
        <v>-10080504.969999999</v>
      </c>
    </row>
    <row r="46" spans="1:3" ht="11.25" customHeight="1" x14ac:dyDescent="0.2">
      <c r="A46" s="9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5"/>
      <c r="C53" s="5"/>
    </row>
    <row r="54" spans="1:3" ht="11.25" customHeight="1" x14ac:dyDescent="0.2">
      <c r="A54" s="6" t="s">
        <v>13</v>
      </c>
      <c r="B54" s="13">
        <f>SUM(B55+B58)</f>
        <v>1043104.7</v>
      </c>
      <c r="C54" s="13">
        <f>SUM(C55+C58)</f>
        <v>694291.51</v>
      </c>
    </row>
    <row r="55" spans="1:3" ht="11.25" customHeight="1" x14ac:dyDescent="0.2">
      <c r="A55" s="7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1043104.7</v>
      </c>
      <c r="C58" s="14">
        <v>694291.51</v>
      </c>
    </row>
    <row r="59" spans="1:3" ht="11.25" customHeight="1" x14ac:dyDescent="0.2">
      <c r="A59" s="4" t="s">
        <v>44</v>
      </c>
      <c r="B59" s="13">
        <f>B48-B54</f>
        <v>-1043104.7</v>
      </c>
      <c r="C59" s="13">
        <f>C48-C54</f>
        <v>-694291.51</v>
      </c>
    </row>
    <row r="60" spans="1:3" ht="11.25" customHeight="1" x14ac:dyDescent="0.2">
      <c r="A60" s="9"/>
      <c r="B60" s="5"/>
      <c r="C60" s="5"/>
    </row>
    <row r="61" spans="1:3" ht="11.25" customHeight="1" x14ac:dyDescent="0.2">
      <c r="A61" s="4" t="s">
        <v>45</v>
      </c>
      <c r="B61" s="13">
        <f>B59+B45+B33</f>
        <v>-1874887.8000000005</v>
      </c>
      <c r="C61" s="13">
        <f>C59+C45+C33</f>
        <v>-6350125.1799999941</v>
      </c>
    </row>
    <row r="62" spans="1:3" ht="11.25" customHeight="1" x14ac:dyDescent="0.2">
      <c r="A62" s="9"/>
      <c r="B62" s="5"/>
      <c r="C62" s="5"/>
    </row>
    <row r="63" spans="1:3" ht="11.25" customHeight="1" x14ac:dyDescent="0.2">
      <c r="A63" s="4" t="s">
        <v>46</v>
      </c>
      <c r="B63" s="13">
        <v>21988440.199999999</v>
      </c>
      <c r="C63" s="13">
        <v>28338565.379999999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v>20113552.399999999</v>
      </c>
      <c r="C65" s="13">
        <v>21988440.199999999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73D8DE-0C63-49CE-B2FF-999267126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cp:lastPrinted>2026-02-19T20:16:09Z</cp:lastPrinted>
  <dcterms:created xsi:type="dcterms:W3CDTF">2012-12-11T20:31:36Z</dcterms:created>
  <dcterms:modified xsi:type="dcterms:W3CDTF">2026-02-19T20:16:11Z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